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5ACF17C3-71DE-4240-BB69-D7F9184683D2}" xr6:coauthVersionLast="47" xr6:coauthVersionMax="47" xr10:uidLastSave="{00000000-0000-0000-0000-000000000000}"/>
  <bookViews>
    <workbookView xWindow="22932" yWindow="204" windowWidth="20376" windowHeight="12216" xr2:uid="{00000000-000D-0000-FFFF-FFFF00000000}"/>
  </bookViews>
  <sheets>
    <sheet name="LOT 9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9" i="2" l="1"/>
  <c r="R41" i="2" s="1"/>
  <c r="R43" i="2" s="1"/>
  <c r="R38" i="2"/>
  <c r="R37" i="2"/>
  <c r="R36" i="2"/>
  <c r="R32" i="2"/>
  <c r="R28" i="2"/>
  <c r="R27" i="2"/>
  <c r="R26" i="2"/>
  <c r="R22" i="2"/>
  <c r="R21" i="2"/>
  <c r="R20" i="2"/>
  <c r="R19" i="2"/>
  <c r="R10" i="2"/>
  <c r="R11" i="2"/>
  <c r="R12" i="2"/>
  <c r="R13" i="2"/>
  <c r="R14" i="2"/>
  <c r="R15" i="2"/>
  <c r="R9" i="2"/>
  <c r="A10" i="2" l="1"/>
  <c r="A11" i="2" s="1"/>
  <c r="A12" i="2" s="1"/>
  <c r="A13" i="2" s="1"/>
  <c r="A14" i="2" s="1"/>
  <c r="A15" i="2" s="1"/>
  <c r="A19" i="2" l="1"/>
  <c r="A20" i="2" s="1"/>
  <c r="A21" i="2" s="1"/>
  <c r="A22" i="2" l="1"/>
  <c r="A26" i="2" s="1"/>
  <c r="A27" i="2" s="1"/>
  <c r="A28" i="2" s="1"/>
  <c r="A32" i="2" s="1"/>
  <c r="A36" i="2" s="1"/>
  <c r="A37" i="2" s="1"/>
</calcChain>
</file>

<file path=xl/sharedStrings.xml><?xml version="1.0" encoding="utf-8"?>
<sst xmlns="http://schemas.openxmlformats.org/spreadsheetml/2006/main" count="63" uniqueCount="46">
  <si>
    <t>Prestation</t>
  </si>
  <si>
    <t>Type de prestation</t>
  </si>
  <si>
    <t>Prélèvements de sédiment</t>
  </si>
  <si>
    <t>Prélèvements macrophytes et diatomées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</si>
  <si>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</si>
  <si>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</si>
  <si>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</si>
  <si>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</si>
  <si>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</si>
  <si>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</si>
  <si>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</si>
  <si>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</si>
  <si>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</si>
  <si>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</si>
  <si>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</si>
  <si>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Quantité</t>
  </si>
  <si>
    <t>Total HT (€)</t>
  </si>
  <si>
    <t>Total TTC</t>
  </si>
  <si>
    <t>Temps passé (heures)</t>
  </si>
  <si>
    <t>Coût unitaire (€HT/heure)</t>
  </si>
  <si>
    <t>Coût total (€HT)</t>
  </si>
  <si>
    <t>Coût (€HT)</t>
  </si>
  <si>
    <t>Total HT (€)
=
Quantité X prix unitaire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</si>
  <si>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</si>
  <si>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</si>
  <si>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 xml:space="preserve">Participation à des journées techniques </t>
  </si>
  <si>
    <t>Participation à des journées de formation </t>
  </si>
  <si>
    <t>Echantillonnage complémentaire (eau ou sédiment)</t>
  </si>
  <si>
    <t>Macroinvertébrés littoraux lacustres</t>
  </si>
  <si>
    <t>Compte rendu annuel</t>
  </si>
  <si>
    <t>T.V.A</t>
  </si>
  <si>
    <t>Coûts unitaires liés aux déterminations biologiques, au traitement de données</t>
  </si>
  <si>
    <t>Coûts unitaires  des prestations de terrain</t>
  </si>
  <si>
    <t>Coûts unitaires  liés aux relevés hydromorlogiques (fiche Irstea) et traitement de données (fichiers SIG)</t>
  </si>
  <si>
    <t>Autres coûts  par plan d'eau et pour une année de suivi</t>
  </si>
  <si>
    <t>25S008 - Surveillance de la qualité des eaux continentales</t>
  </si>
  <si>
    <t>Scénario de jugement des offres financières (pour 1 année)</t>
  </si>
  <si>
    <t>Chef(fe) de projet*</t>
  </si>
  <si>
    <t>Ingénieur(e) *</t>
  </si>
  <si>
    <t>Technicien(ne)*</t>
  </si>
  <si>
    <t>Assistant(e) administratif*</t>
  </si>
  <si>
    <t>Frais divers*</t>
  </si>
  <si>
    <t>Prix*
unitaire (€)</t>
  </si>
  <si>
    <t>*A compléter</t>
  </si>
  <si>
    <t>Nom et adresse de la société*:</t>
  </si>
  <si>
    <t>Lot 9 - Prélèvements et analyses hydrobiologiques – Plans d’eau -(Bretagne, Normandie et Pays de Loire) Zone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</si>
</sst>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6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sz val="12"/>
      <color theme="1"/>
      <name val="Calibri"/>
      <family val="2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vertical="center" wrapText="1" shrinkToFit="1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 wrapText="1" shrinkToFit="1"/>
    </xf>
    <xf numFmtId="0" fontId="1" fillId="0" borderId="5" xfId="0" applyFont="1" applyBorder="1" applyAlignment="1">
      <alignment horizontal="center"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2" fillId="0" borderId="6" xfId="0" applyFont="1" applyBorder="1" applyAlignment="1">
      <alignment vertical="center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6" xfId="0" applyFont="1" applyBorder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9" xfId="0" applyFont="1" applyBorder="1" applyAlignment="1">
      <alignment vertical="center" wrapText="1" shrinkToFit="1"/>
    </xf>
    <xf numFmtId="1" fontId="4" fillId="0" borderId="3" xfId="0" applyNumberFormat="1" applyFont="1" applyBorder="1" applyAlignment="1">
      <alignment horizontal="center" vertical="center" wrapText="1" shrinkToFit="1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Border="1" applyAlignment="1">
      <alignment horizontal="center" vertical="center" wrapText="1"/>
    </xf>
    <xf numFmtId="1" fontId="1" fillId="2" borderId="1" xfId="1" applyNumberFormat="1" applyFont="1" applyFill="1" applyBorder="1" applyAlignment="1">
      <alignment horizontal="center" vertical="center"/>
    </xf>
    <xf numFmtId="1" fontId="1" fillId="2" borderId="4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1" fontId="1" fillId="2" borderId="10" xfId="1" applyNumberFormat="1" applyFont="1" applyFill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/>
    </xf>
    <xf numFmtId="1" fontId="1" fillId="0" borderId="14" xfId="0" applyNumberFormat="1" applyFont="1" applyBorder="1" applyAlignment="1">
      <alignment horizontal="center"/>
    </xf>
    <xf numFmtId="1" fontId="1" fillId="0" borderId="0" xfId="1" applyNumberFormat="1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Continuous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Continuous" vertical="center"/>
    </xf>
    <xf numFmtId="1" fontId="2" fillId="0" borderId="0" xfId="0" applyNumberFormat="1" applyFont="1" applyBorder="1" applyAlignment="1">
      <alignment horizontal="center" vertical="center" wrapText="1" shrinkToFit="1"/>
    </xf>
    <xf numFmtId="1" fontId="2" fillId="0" borderId="16" xfId="0" applyNumberFormat="1" applyFont="1" applyBorder="1" applyAlignment="1">
      <alignment horizontal="center"/>
    </xf>
    <xf numFmtId="1" fontId="1" fillId="2" borderId="21" xfId="1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Continuous" vertical="top"/>
    </xf>
    <xf numFmtId="0" fontId="2" fillId="0" borderId="26" xfId="0" applyFont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/>
    </xf>
    <xf numFmtId="1" fontId="1" fillId="2" borderId="15" xfId="1" applyNumberFormat="1" applyFont="1" applyFill="1" applyBorder="1" applyAlignment="1">
      <alignment horizontal="center" vertical="center"/>
    </xf>
    <xf numFmtId="1" fontId="1" fillId="2" borderId="16" xfId="1" applyNumberFormat="1" applyFont="1" applyFill="1" applyBorder="1" applyAlignment="1">
      <alignment horizontal="center" vertical="center"/>
    </xf>
    <xf numFmtId="1" fontId="1" fillId="2" borderId="17" xfId="1" applyNumberFormat="1" applyFont="1" applyFill="1" applyBorder="1" applyAlignment="1">
      <alignment horizontal="center" vertical="center"/>
    </xf>
    <xf numFmtId="1" fontId="1" fillId="2" borderId="18" xfId="1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centerContinuous" vertical="center"/>
    </xf>
    <xf numFmtId="0" fontId="2" fillId="0" borderId="27" xfId="0" applyFont="1" applyBorder="1" applyAlignment="1">
      <alignment horizontal="center" vertical="center" wrapText="1"/>
    </xf>
    <xf numFmtId="1" fontId="1" fillId="2" borderId="25" xfId="1" applyNumberFormat="1" applyFont="1" applyFill="1" applyBorder="1" applyAlignment="1">
      <alignment horizontal="center" vertical="center"/>
    </xf>
    <xf numFmtId="1" fontId="1" fillId="2" borderId="11" xfId="1" applyNumberFormat="1" applyFont="1" applyFill="1" applyBorder="1" applyAlignment="1">
      <alignment horizontal="center" vertical="center"/>
    </xf>
    <xf numFmtId="1" fontId="1" fillId="2" borderId="12" xfId="1" applyNumberFormat="1" applyFont="1" applyFill="1" applyBorder="1" applyAlignment="1">
      <alignment horizontal="center" vertical="center"/>
    </xf>
    <xf numFmtId="1" fontId="1" fillId="2" borderId="13" xfId="1" applyNumberFormat="1" applyFont="1" applyFill="1" applyBorder="1" applyAlignment="1">
      <alignment horizontal="center" vertical="center"/>
    </xf>
    <xf numFmtId="1" fontId="1" fillId="2" borderId="28" xfId="1" applyNumberFormat="1" applyFont="1" applyFill="1" applyBorder="1" applyAlignment="1">
      <alignment horizontal="center" vertical="center"/>
    </xf>
    <xf numFmtId="1" fontId="1" fillId="2" borderId="29" xfId="1" applyNumberFormat="1" applyFont="1" applyFill="1" applyBorder="1" applyAlignment="1">
      <alignment horizontal="center" vertical="center"/>
    </xf>
    <xf numFmtId="1" fontId="1" fillId="2" borderId="30" xfId="1" applyNumberFormat="1" applyFont="1" applyFill="1" applyBorder="1" applyAlignment="1">
      <alignment horizontal="center" vertical="center"/>
    </xf>
    <xf numFmtId="1" fontId="1" fillId="2" borderId="23" xfId="1" applyNumberFormat="1" applyFont="1" applyFill="1" applyBorder="1" applyAlignment="1">
      <alignment horizontal="center" vertical="center"/>
    </xf>
    <xf numFmtId="1" fontId="1" fillId="2" borderId="31" xfId="1" applyNumberFormat="1" applyFont="1" applyFill="1" applyBorder="1" applyAlignment="1">
      <alignment horizontal="center" vertical="center"/>
    </xf>
    <xf numFmtId="1" fontId="1" fillId="2" borderId="32" xfId="1" applyNumberFormat="1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 wrapText="1"/>
    </xf>
    <xf numFmtId="0" fontId="1" fillId="4" borderId="37" xfId="0" applyFont="1" applyFill="1" applyBorder="1" applyAlignment="1">
      <alignment vertical="center"/>
    </xf>
    <xf numFmtId="0" fontId="1" fillId="4" borderId="38" xfId="0" applyFont="1" applyFill="1" applyBorder="1" applyAlignment="1">
      <alignment vertical="center"/>
    </xf>
    <xf numFmtId="0" fontId="1" fillId="4" borderId="36" xfId="0" applyFont="1" applyFill="1" applyBorder="1" applyAlignment="1">
      <alignment vertical="center"/>
    </xf>
    <xf numFmtId="0" fontId="1" fillId="4" borderId="39" xfId="0" applyFont="1" applyFill="1" applyBorder="1"/>
    <xf numFmtId="0" fontId="1" fillId="4" borderId="36" xfId="0" applyFont="1" applyFill="1" applyBorder="1"/>
    <xf numFmtId="0" fontId="1" fillId="4" borderId="37" xfId="0" applyFont="1" applyFill="1" applyBorder="1"/>
    <xf numFmtId="0" fontId="1" fillId="4" borderId="38" xfId="0" applyFont="1" applyFill="1" applyBorder="1"/>
    <xf numFmtId="0" fontId="2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2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10" xfId="0" applyFont="1" applyBorder="1" applyAlignment="1">
      <alignment vertical="center" wrapText="1" shrinkToFit="1"/>
    </xf>
    <xf numFmtId="1" fontId="1" fillId="2" borderId="19" xfId="1" applyNumberFormat="1" applyFont="1" applyFill="1" applyBorder="1" applyAlignment="1">
      <alignment horizontal="center" vertical="center"/>
    </xf>
    <xf numFmtId="1" fontId="1" fillId="2" borderId="20" xfId="1" applyNumberFormat="1" applyFont="1" applyFill="1" applyBorder="1" applyAlignment="1">
      <alignment horizontal="center" vertical="center"/>
    </xf>
    <xf numFmtId="1" fontId="1" fillId="2" borderId="40" xfId="1" applyNumberFormat="1" applyFont="1" applyFill="1" applyBorder="1" applyAlignment="1">
      <alignment horizontal="center" vertical="center"/>
    </xf>
    <xf numFmtId="1" fontId="1" fillId="2" borderId="26" xfId="1" applyNumberFormat="1" applyFont="1" applyFill="1" applyBorder="1" applyAlignment="1">
      <alignment horizontal="center" vertical="center"/>
    </xf>
    <xf numFmtId="0" fontId="1" fillId="0" borderId="41" xfId="0" applyFont="1" applyBorder="1" applyAlignment="1">
      <alignment vertical="center"/>
    </xf>
    <xf numFmtId="0" fontId="1" fillId="4" borderId="42" xfId="0" applyFont="1" applyFill="1" applyBorder="1" applyAlignment="1">
      <alignment vertical="center"/>
    </xf>
    <xf numFmtId="0" fontId="1" fillId="0" borderId="41" xfId="0" applyFont="1" applyBorder="1"/>
    <xf numFmtId="0" fontId="1" fillId="4" borderId="42" xfId="0" applyFont="1" applyFill="1" applyBorder="1"/>
    <xf numFmtId="0" fontId="9" fillId="0" borderId="0" xfId="0" applyFont="1" applyAlignment="1">
      <alignment horizontal="center"/>
    </xf>
    <xf numFmtId="0" fontId="10" fillId="0" borderId="0" xfId="0" applyFont="1"/>
    <xf numFmtId="1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22" xfId="0" applyFont="1" applyBorder="1"/>
    <xf numFmtId="166" fontId="1" fillId="5" borderId="15" xfId="0" applyNumberFormat="1" applyFont="1" applyFill="1" applyBorder="1" applyAlignment="1">
      <alignment vertical="center"/>
    </xf>
    <xf numFmtId="166" fontId="1" fillId="0" borderId="13" xfId="0" applyNumberFormat="1" applyFont="1" applyBorder="1"/>
    <xf numFmtId="166" fontId="1" fillId="0" borderId="15" xfId="2" applyNumberFormat="1" applyFont="1" applyBorder="1"/>
    <xf numFmtId="166" fontId="2" fillId="3" borderId="18" xfId="0" applyNumberFormat="1" applyFont="1" applyFill="1" applyBorder="1"/>
    <xf numFmtId="0" fontId="1" fillId="6" borderId="0" xfId="0" applyFont="1" applyFill="1"/>
    <xf numFmtId="1" fontId="1" fillId="6" borderId="0" xfId="0" applyNumberFormat="1" applyFont="1" applyFill="1" applyBorder="1" applyAlignment="1">
      <alignment horizontal="center"/>
    </xf>
    <xf numFmtId="0" fontId="1" fillId="6" borderId="0" xfId="0" applyFont="1" applyFill="1" applyAlignment="1">
      <alignment horizontal="center" vertical="center"/>
    </xf>
    <xf numFmtId="1" fontId="1" fillId="6" borderId="0" xfId="0" applyNumberFormat="1" applyFont="1" applyFill="1" applyAlignment="1">
      <alignment horizontal="center"/>
    </xf>
    <xf numFmtId="0" fontId="2" fillId="6" borderId="0" xfId="0" applyFont="1" applyFill="1"/>
    <xf numFmtId="166" fontId="1" fillId="5" borderId="35" xfId="0" applyNumberFormat="1" applyFont="1" applyFill="1" applyBorder="1" applyAlignment="1">
      <alignment vertical="center"/>
    </xf>
    <xf numFmtId="166" fontId="1" fillId="5" borderId="33" xfId="0" applyNumberFormat="1" applyFont="1" applyFill="1" applyBorder="1" applyAlignment="1">
      <alignment vertical="center"/>
    </xf>
    <xf numFmtId="166" fontId="1" fillId="5" borderId="34" xfId="0" applyNumberFormat="1" applyFont="1" applyFill="1" applyBorder="1" applyAlignment="1">
      <alignment vertical="center"/>
    </xf>
    <xf numFmtId="166" fontId="1" fillId="5" borderId="22" xfId="0" applyNumberFormat="1" applyFont="1" applyFill="1" applyBorder="1" applyAlignment="1">
      <alignment vertical="center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30480</xdr:rowOff>
    </xdr:from>
    <xdr:to>
      <xdr:col>1</xdr:col>
      <xdr:colOff>830580</xdr:colOff>
      <xdr:row>3</xdr:row>
      <xdr:rowOff>129540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BAD2DC3-C369-440B-BF1C-D082D155F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" y="3048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8"/>
  <sheetViews>
    <sheetView tabSelected="1" topLeftCell="D1" zoomScaleNormal="100" workbookViewId="0">
      <selection activeCell="P41" sqref="P41"/>
    </sheetView>
  </sheetViews>
  <sheetFormatPr baseColWidth="10" defaultColWidth="11.44140625" defaultRowHeight="13.8" x14ac:dyDescent="0.3"/>
  <cols>
    <col min="1" max="1" width="8" style="1" customWidth="1"/>
    <col min="2" max="2" width="46.44140625" style="1" bestFit="1" customWidth="1"/>
    <col min="3" max="3" width="14.88671875" style="23" bestFit="1" customWidth="1"/>
    <col min="4" max="4" width="11.6640625" style="1" bestFit="1" customWidth="1"/>
    <col min="5" max="5" width="11" style="1" bestFit="1" customWidth="1"/>
    <col min="6" max="6" width="12.88671875" style="1" bestFit="1" customWidth="1"/>
    <col min="7" max="7" width="9.44140625" style="1" bestFit="1" customWidth="1"/>
    <col min="8" max="16" width="11.44140625" style="1"/>
    <col min="17" max="17" width="13.33203125" style="1" customWidth="1"/>
    <col min="18" max="16384" width="11.44140625" style="1"/>
  </cols>
  <sheetData>
    <row r="1" spans="1:18" ht="15.6" x14ac:dyDescent="0.3">
      <c r="A1" s="89" t="s">
        <v>35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</row>
    <row r="2" spans="1:18" ht="10.199999999999999" customHeight="1" x14ac:dyDescent="0.3">
      <c r="A2" s="90"/>
      <c r="B2" s="90"/>
      <c r="C2" s="91"/>
      <c r="D2" s="90"/>
      <c r="E2" s="90"/>
      <c r="F2" s="90"/>
      <c r="G2" s="90"/>
      <c r="H2" s="90"/>
      <c r="I2" s="90"/>
      <c r="J2" s="90"/>
      <c r="K2" s="90"/>
    </row>
    <row r="3" spans="1:18" ht="15.6" x14ac:dyDescent="0.3">
      <c r="A3" s="92" t="s">
        <v>36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</row>
    <row r="5" spans="1:18" ht="16.2" thickBot="1" x14ac:dyDescent="0.35">
      <c r="A5" s="93" t="s">
        <v>45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</row>
    <row r="6" spans="1:18" ht="15" thickBot="1" x14ac:dyDescent="0.35">
      <c r="A6" s="2"/>
      <c r="Q6" s="94" t="s">
        <v>43</v>
      </c>
    </row>
    <row r="7" spans="1:18" ht="16.2" thickBot="1" x14ac:dyDescent="0.35">
      <c r="A7" s="3" t="s">
        <v>32</v>
      </c>
      <c r="B7" s="4"/>
      <c r="C7" s="24"/>
      <c r="D7" s="36" t="s">
        <v>37</v>
      </c>
      <c r="E7" s="39"/>
      <c r="F7" s="45"/>
      <c r="G7" s="52" t="s">
        <v>38</v>
      </c>
      <c r="H7" s="39"/>
      <c r="I7" s="45"/>
      <c r="J7" s="36" t="s">
        <v>39</v>
      </c>
      <c r="K7" s="39"/>
      <c r="L7" s="45"/>
      <c r="M7" s="36" t="s">
        <v>40</v>
      </c>
      <c r="N7" s="39"/>
      <c r="O7" s="45"/>
      <c r="P7" s="72" t="s">
        <v>41</v>
      </c>
    </row>
    <row r="8" spans="1:18" s="7" customFormat="1" ht="55.2" x14ac:dyDescent="0.25">
      <c r="A8" s="5" t="s">
        <v>0</v>
      </c>
      <c r="B8" s="6" t="s">
        <v>1</v>
      </c>
      <c r="C8" s="22" t="s">
        <v>15</v>
      </c>
      <c r="D8" s="37" t="s">
        <v>18</v>
      </c>
      <c r="E8" s="38" t="s">
        <v>19</v>
      </c>
      <c r="F8" s="46" t="s">
        <v>20</v>
      </c>
      <c r="G8" s="53" t="s">
        <v>18</v>
      </c>
      <c r="H8" s="38" t="s">
        <v>19</v>
      </c>
      <c r="I8" s="46" t="s">
        <v>20</v>
      </c>
      <c r="J8" s="37" t="s">
        <v>18</v>
      </c>
      <c r="K8" s="38" t="s">
        <v>19</v>
      </c>
      <c r="L8" s="46" t="s">
        <v>20</v>
      </c>
      <c r="M8" s="37" t="s">
        <v>18</v>
      </c>
      <c r="N8" s="38" t="s">
        <v>19</v>
      </c>
      <c r="O8" s="46" t="s">
        <v>20</v>
      </c>
      <c r="P8" s="72" t="s">
        <v>21</v>
      </c>
      <c r="Q8" s="64" t="s">
        <v>42</v>
      </c>
      <c r="R8" s="44" t="s">
        <v>22</v>
      </c>
    </row>
    <row r="9" spans="1:18" s="10" customFormat="1" ht="27.6" x14ac:dyDescent="0.3">
      <c r="A9" s="8">
        <v>1</v>
      </c>
      <c r="B9" s="80" t="s">
        <v>24</v>
      </c>
      <c r="C9" s="25">
        <v>76</v>
      </c>
      <c r="D9" s="47"/>
      <c r="E9" s="25"/>
      <c r="F9" s="48"/>
      <c r="G9" s="42"/>
      <c r="H9" s="25"/>
      <c r="I9" s="48"/>
      <c r="J9" s="47"/>
      <c r="K9" s="25"/>
      <c r="L9" s="48"/>
      <c r="M9" s="47"/>
      <c r="N9" s="25"/>
      <c r="O9" s="48"/>
      <c r="P9" s="73"/>
      <c r="Q9" s="65"/>
      <c r="R9" s="95">
        <f>C9*Q9</f>
        <v>0</v>
      </c>
    </row>
    <row r="10" spans="1:18" s="10" customFormat="1" x14ac:dyDescent="0.3">
      <c r="A10" s="8">
        <f t="shared" ref="A10:A15" si="0">A9+1</f>
        <v>2</v>
      </c>
      <c r="B10" s="9" t="s">
        <v>2</v>
      </c>
      <c r="C10" s="25">
        <v>19</v>
      </c>
      <c r="D10" s="47"/>
      <c r="E10" s="25"/>
      <c r="F10" s="48"/>
      <c r="G10" s="42"/>
      <c r="H10" s="25"/>
      <c r="I10" s="48"/>
      <c r="J10" s="47"/>
      <c r="K10" s="25"/>
      <c r="L10" s="48"/>
      <c r="M10" s="47"/>
      <c r="N10" s="25"/>
      <c r="O10" s="48"/>
      <c r="P10" s="73"/>
      <c r="Q10" s="65"/>
      <c r="R10" s="95">
        <f t="shared" ref="R10:R15" si="1">C10*Q10</f>
        <v>0</v>
      </c>
    </row>
    <row r="11" spans="1:18" s="10" customFormat="1" x14ac:dyDescent="0.3">
      <c r="A11" s="8">
        <f t="shared" si="0"/>
        <v>3</v>
      </c>
      <c r="B11" s="9" t="s">
        <v>3</v>
      </c>
      <c r="C11" s="25">
        <v>19</v>
      </c>
      <c r="D11" s="47"/>
      <c r="E11" s="25"/>
      <c r="F11" s="48"/>
      <c r="G11" s="42"/>
      <c r="H11" s="25"/>
      <c r="I11" s="48"/>
      <c r="J11" s="47"/>
      <c r="K11" s="25"/>
      <c r="L11" s="48"/>
      <c r="M11" s="47"/>
      <c r="N11" s="25"/>
      <c r="O11" s="48"/>
      <c r="P11" s="73"/>
      <c r="Q11" s="65"/>
      <c r="R11" s="95">
        <f t="shared" si="1"/>
        <v>0</v>
      </c>
    </row>
    <row r="12" spans="1:18" s="10" customFormat="1" x14ac:dyDescent="0.3">
      <c r="A12" s="8">
        <f t="shared" si="0"/>
        <v>4</v>
      </c>
      <c r="B12" s="9" t="s">
        <v>23</v>
      </c>
      <c r="C12" s="25">
        <v>19</v>
      </c>
      <c r="D12" s="47"/>
      <c r="E12" s="25"/>
      <c r="F12" s="48"/>
      <c r="G12" s="42"/>
      <c r="H12" s="25"/>
      <c r="I12" s="48"/>
      <c r="J12" s="47"/>
      <c r="K12" s="25"/>
      <c r="L12" s="48"/>
      <c r="M12" s="47"/>
      <c r="N12" s="25"/>
      <c r="O12" s="48"/>
      <c r="P12" s="73"/>
      <c r="Q12" s="65"/>
      <c r="R12" s="95">
        <f t="shared" si="1"/>
        <v>0</v>
      </c>
    </row>
    <row r="13" spans="1:18" s="10" customFormat="1" x14ac:dyDescent="0.3">
      <c r="A13" s="8">
        <f t="shared" si="0"/>
        <v>5</v>
      </c>
      <c r="B13" s="9" t="s">
        <v>27</v>
      </c>
      <c r="C13" s="26">
        <v>2</v>
      </c>
      <c r="D13" s="47"/>
      <c r="E13" s="25"/>
      <c r="F13" s="48"/>
      <c r="G13" s="42"/>
      <c r="H13" s="25"/>
      <c r="I13" s="48"/>
      <c r="J13" s="47"/>
      <c r="K13" s="25"/>
      <c r="L13" s="48"/>
      <c r="M13" s="47"/>
      <c r="N13" s="25"/>
      <c r="O13" s="48"/>
      <c r="P13" s="73"/>
      <c r="Q13" s="65"/>
      <c r="R13" s="95">
        <f t="shared" si="1"/>
        <v>0</v>
      </c>
    </row>
    <row r="14" spans="1:18" s="10" customFormat="1" x14ac:dyDescent="0.3">
      <c r="A14" s="8">
        <f t="shared" si="0"/>
        <v>6</v>
      </c>
      <c r="B14" s="11" t="s">
        <v>4</v>
      </c>
      <c r="C14" s="26">
        <v>11</v>
      </c>
      <c r="D14" s="47"/>
      <c r="E14" s="25"/>
      <c r="F14" s="48"/>
      <c r="G14" s="42"/>
      <c r="H14" s="25"/>
      <c r="I14" s="48"/>
      <c r="J14" s="47"/>
      <c r="K14" s="25"/>
      <c r="L14" s="48"/>
      <c r="M14" s="47"/>
      <c r="N14" s="25"/>
      <c r="O14" s="48"/>
      <c r="P14" s="73"/>
      <c r="Q14" s="65"/>
      <c r="R14" s="95">
        <f t="shared" si="1"/>
        <v>0</v>
      </c>
    </row>
    <row r="15" spans="1:18" s="10" customFormat="1" ht="14.4" thickBot="1" x14ac:dyDescent="0.35">
      <c r="A15" s="8">
        <f t="shared" si="0"/>
        <v>7</v>
      </c>
      <c r="B15" s="9" t="s">
        <v>5</v>
      </c>
      <c r="C15" s="25">
        <v>11</v>
      </c>
      <c r="D15" s="49"/>
      <c r="E15" s="50"/>
      <c r="F15" s="51"/>
      <c r="G15" s="54"/>
      <c r="H15" s="50"/>
      <c r="I15" s="51"/>
      <c r="J15" s="49"/>
      <c r="K15" s="50"/>
      <c r="L15" s="51"/>
      <c r="M15" s="49"/>
      <c r="N15" s="50"/>
      <c r="O15" s="51"/>
      <c r="P15" s="74"/>
      <c r="Q15" s="66"/>
      <c r="R15" s="104">
        <f t="shared" si="1"/>
        <v>0</v>
      </c>
    </row>
    <row r="16" spans="1:18" s="10" customFormat="1" x14ac:dyDescent="0.3">
      <c r="A16" s="12"/>
      <c r="B16" s="13"/>
      <c r="C16" s="27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1:18" s="10" customFormat="1" x14ac:dyDescent="0.3">
      <c r="A17" s="14" t="s">
        <v>31</v>
      </c>
      <c r="B17" s="14"/>
      <c r="C17" s="28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</row>
    <row r="18" spans="1:18" s="7" customFormat="1" ht="14.4" thickBot="1" x14ac:dyDescent="0.35">
      <c r="A18" s="5" t="s">
        <v>0</v>
      </c>
      <c r="B18" s="6" t="s">
        <v>1</v>
      </c>
      <c r="C18" s="22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3"/>
      <c r="Q18" s="43"/>
      <c r="R18" s="43"/>
    </row>
    <row r="19" spans="1:18" s="10" customFormat="1" x14ac:dyDescent="0.3">
      <c r="A19" s="8">
        <f>A15+1</f>
        <v>8</v>
      </c>
      <c r="B19" s="15" t="s">
        <v>6</v>
      </c>
      <c r="C19" s="25">
        <v>76</v>
      </c>
      <c r="D19" s="55"/>
      <c r="E19" s="56"/>
      <c r="F19" s="61"/>
      <c r="G19" s="55"/>
      <c r="H19" s="56"/>
      <c r="I19" s="57"/>
      <c r="J19" s="55"/>
      <c r="K19" s="56"/>
      <c r="L19" s="57"/>
      <c r="M19" s="55"/>
      <c r="N19" s="56"/>
      <c r="O19" s="61"/>
      <c r="P19" s="75"/>
      <c r="Q19" s="67"/>
      <c r="R19" s="105">
        <f t="shared" ref="R19:R22" si="2">C19*Q19</f>
        <v>0</v>
      </c>
    </row>
    <row r="20" spans="1:18" s="10" customFormat="1" x14ac:dyDescent="0.3">
      <c r="A20" s="16">
        <f>A19+1</f>
        <v>9</v>
      </c>
      <c r="B20" s="15" t="s">
        <v>7</v>
      </c>
      <c r="C20" s="25">
        <v>19</v>
      </c>
      <c r="D20" s="47"/>
      <c r="E20" s="25"/>
      <c r="F20" s="30"/>
      <c r="G20" s="47"/>
      <c r="H20" s="25"/>
      <c r="I20" s="48"/>
      <c r="J20" s="47"/>
      <c r="K20" s="25"/>
      <c r="L20" s="48"/>
      <c r="M20" s="47"/>
      <c r="N20" s="25"/>
      <c r="O20" s="30"/>
      <c r="P20" s="73"/>
      <c r="Q20" s="65"/>
      <c r="R20" s="106">
        <f t="shared" si="2"/>
        <v>0</v>
      </c>
    </row>
    <row r="21" spans="1:18" s="10" customFormat="1" x14ac:dyDescent="0.3">
      <c r="A21" s="16">
        <f>A20+1</f>
        <v>10</v>
      </c>
      <c r="B21" s="15" t="s">
        <v>8</v>
      </c>
      <c r="C21" s="25">
        <v>19</v>
      </c>
      <c r="D21" s="81"/>
      <c r="E21" s="82"/>
      <c r="F21" s="83"/>
      <c r="G21" s="81"/>
      <c r="H21" s="82"/>
      <c r="I21" s="84"/>
      <c r="J21" s="81"/>
      <c r="K21" s="82"/>
      <c r="L21" s="84"/>
      <c r="M21" s="81"/>
      <c r="N21" s="82"/>
      <c r="O21" s="83"/>
      <c r="P21" s="85"/>
      <c r="Q21" s="86"/>
      <c r="R21" s="106">
        <f t="shared" si="2"/>
        <v>0</v>
      </c>
    </row>
    <row r="22" spans="1:18" s="10" customFormat="1" ht="14.4" thickBot="1" x14ac:dyDescent="0.35">
      <c r="A22" s="16">
        <f>A21+1</f>
        <v>11</v>
      </c>
      <c r="B22" s="15" t="s">
        <v>28</v>
      </c>
      <c r="C22" s="25">
        <v>19</v>
      </c>
      <c r="D22" s="49"/>
      <c r="E22" s="50"/>
      <c r="F22" s="62"/>
      <c r="G22" s="49"/>
      <c r="H22" s="50"/>
      <c r="I22" s="51"/>
      <c r="J22" s="49"/>
      <c r="K22" s="50"/>
      <c r="L22" s="51"/>
      <c r="M22" s="49"/>
      <c r="N22" s="50"/>
      <c r="O22" s="62"/>
      <c r="P22" s="74"/>
      <c r="Q22" s="66"/>
      <c r="R22" s="104">
        <f t="shared" si="2"/>
        <v>0</v>
      </c>
    </row>
    <row r="23" spans="1:18" s="10" customFormat="1" x14ac:dyDescent="0.3">
      <c r="A23" s="12"/>
      <c r="B23" s="13"/>
      <c r="C23" s="27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</row>
    <row r="24" spans="1:18" s="10" customFormat="1" x14ac:dyDescent="0.3">
      <c r="A24" s="14" t="s">
        <v>33</v>
      </c>
      <c r="B24" s="17"/>
      <c r="C24" s="29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</row>
    <row r="25" spans="1:18" s="7" customFormat="1" ht="14.4" thickBot="1" x14ac:dyDescent="0.35">
      <c r="A25" s="5" t="s">
        <v>0</v>
      </c>
      <c r="B25" s="6" t="s">
        <v>1</v>
      </c>
      <c r="C25" s="22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3"/>
      <c r="Q25" s="43"/>
      <c r="R25" s="43"/>
    </row>
    <row r="26" spans="1:18" s="10" customFormat="1" x14ac:dyDescent="0.3">
      <c r="A26" s="18">
        <f>A22+1</f>
        <v>12</v>
      </c>
      <c r="B26" s="19" t="s">
        <v>9</v>
      </c>
      <c r="C26" s="25">
        <v>12</v>
      </c>
      <c r="D26" s="55"/>
      <c r="E26" s="56"/>
      <c r="F26" s="61"/>
      <c r="G26" s="55"/>
      <c r="H26" s="56"/>
      <c r="I26" s="57"/>
      <c r="J26" s="55"/>
      <c r="K26" s="56"/>
      <c r="L26" s="57"/>
      <c r="M26" s="55"/>
      <c r="N26" s="56"/>
      <c r="O26" s="57"/>
      <c r="P26" s="75"/>
      <c r="Q26" s="67"/>
      <c r="R26" s="105">
        <f t="shared" ref="R26:R28" si="3">C26*Q26</f>
        <v>0</v>
      </c>
    </row>
    <row r="27" spans="1:18" s="10" customFormat="1" x14ac:dyDescent="0.3">
      <c r="A27" s="18">
        <f>A26+1</f>
        <v>13</v>
      </c>
      <c r="B27" s="19" t="s">
        <v>10</v>
      </c>
      <c r="C27" s="25">
        <v>12</v>
      </c>
      <c r="D27" s="47"/>
      <c r="E27" s="25"/>
      <c r="F27" s="30"/>
      <c r="G27" s="47"/>
      <c r="H27" s="25"/>
      <c r="I27" s="48"/>
      <c r="J27" s="47"/>
      <c r="K27" s="25"/>
      <c r="L27" s="48"/>
      <c r="M27" s="47"/>
      <c r="N27" s="25"/>
      <c r="O27" s="48"/>
      <c r="P27" s="73"/>
      <c r="Q27" s="65"/>
      <c r="R27" s="106">
        <f t="shared" si="3"/>
        <v>0</v>
      </c>
    </row>
    <row r="28" spans="1:18" s="10" customFormat="1" ht="14.4" thickBot="1" x14ac:dyDescent="0.35">
      <c r="A28" s="18">
        <f>A27+1</f>
        <v>14</v>
      </c>
      <c r="B28" s="9" t="s">
        <v>11</v>
      </c>
      <c r="C28" s="25">
        <v>12</v>
      </c>
      <c r="D28" s="49"/>
      <c r="E28" s="50"/>
      <c r="F28" s="62"/>
      <c r="G28" s="49"/>
      <c r="H28" s="50"/>
      <c r="I28" s="51"/>
      <c r="J28" s="49"/>
      <c r="K28" s="50"/>
      <c r="L28" s="51"/>
      <c r="M28" s="49"/>
      <c r="N28" s="50"/>
      <c r="O28" s="51"/>
      <c r="P28" s="74"/>
      <c r="Q28" s="66"/>
      <c r="R28" s="104">
        <f t="shared" si="3"/>
        <v>0</v>
      </c>
    </row>
    <row r="29" spans="1:18" s="10" customFormat="1" x14ac:dyDescent="0.3">
      <c r="A29" s="12"/>
      <c r="B29" s="13"/>
      <c r="C29" s="27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</row>
    <row r="30" spans="1:18" x14ac:dyDescent="0.3">
      <c r="A30" s="14" t="s">
        <v>12</v>
      </c>
      <c r="B30" s="17"/>
      <c r="C30" s="29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</row>
    <row r="31" spans="1:18" s="7" customFormat="1" ht="14.4" thickBot="1" x14ac:dyDescent="0.35">
      <c r="A31" s="5" t="s">
        <v>0</v>
      </c>
      <c r="B31" s="6" t="s">
        <v>1</v>
      </c>
      <c r="C31" s="22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3"/>
      <c r="Q31" s="43"/>
      <c r="R31" s="43"/>
    </row>
    <row r="32" spans="1:18" ht="14.4" thickBot="1" x14ac:dyDescent="0.35">
      <c r="A32" s="18">
        <f>1+A28</f>
        <v>15</v>
      </c>
      <c r="B32" s="19" t="s">
        <v>13</v>
      </c>
      <c r="C32" s="25">
        <v>1</v>
      </c>
      <c r="D32" s="58"/>
      <c r="E32" s="59"/>
      <c r="F32" s="63"/>
      <c r="G32" s="58"/>
      <c r="H32" s="59"/>
      <c r="I32" s="60"/>
      <c r="J32" s="58"/>
      <c r="K32" s="59"/>
      <c r="L32" s="60"/>
      <c r="M32" s="58"/>
      <c r="N32" s="59"/>
      <c r="O32" s="60"/>
      <c r="P32" s="76"/>
      <c r="Q32" s="68"/>
      <c r="R32" s="107">
        <f t="shared" ref="R32" si="4">C32*Q32</f>
        <v>0</v>
      </c>
    </row>
    <row r="33" spans="1:18" s="10" customFormat="1" x14ac:dyDescent="0.3">
      <c r="A33" s="12"/>
      <c r="B33" s="13"/>
      <c r="C33" s="27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</row>
    <row r="34" spans="1:18" x14ac:dyDescent="0.3">
      <c r="A34" s="14" t="s">
        <v>34</v>
      </c>
      <c r="B34" s="14"/>
      <c r="C34" s="28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</row>
    <row r="35" spans="1:18" s="7" customFormat="1" ht="14.4" thickBot="1" x14ac:dyDescent="0.35">
      <c r="A35" s="5" t="s">
        <v>0</v>
      </c>
      <c r="B35" s="6" t="s">
        <v>1</v>
      </c>
      <c r="C35" s="22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3"/>
      <c r="Q35" s="43"/>
      <c r="R35" s="43"/>
    </row>
    <row r="36" spans="1:18" x14ac:dyDescent="0.3">
      <c r="A36" s="16">
        <f>1+A32</f>
        <v>16</v>
      </c>
      <c r="B36" s="20" t="s">
        <v>14</v>
      </c>
      <c r="C36" s="25">
        <v>19</v>
      </c>
      <c r="D36" s="55"/>
      <c r="E36" s="56"/>
      <c r="F36" s="61"/>
      <c r="G36" s="55"/>
      <c r="H36" s="56"/>
      <c r="I36" s="57"/>
      <c r="J36" s="55"/>
      <c r="K36" s="56"/>
      <c r="L36" s="57"/>
      <c r="M36" s="55"/>
      <c r="N36" s="56"/>
      <c r="O36" s="57"/>
      <c r="P36" s="77"/>
      <c r="Q36" s="69"/>
      <c r="R36" s="105">
        <f t="shared" ref="R36:R39" si="5">C36*Q36</f>
        <v>0</v>
      </c>
    </row>
    <row r="37" spans="1:18" x14ac:dyDescent="0.3">
      <c r="A37" s="8">
        <f>A36+1</f>
        <v>17</v>
      </c>
      <c r="B37" s="21" t="s">
        <v>29</v>
      </c>
      <c r="C37" s="25">
        <v>19</v>
      </c>
      <c r="D37" s="47"/>
      <c r="E37" s="25"/>
      <c r="F37" s="30"/>
      <c r="G37" s="47"/>
      <c r="H37" s="25"/>
      <c r="I37" s="48"/>
      <c r="J37" s="47"/>
      <c r="K37" s="25"/>
      <c r="L37" s="48"/>
      <c r="M37" s="47"/>
      <c r="N37" s="25"/>
      <c r="O37" s="48"/>
      <c r="P37" s="78"/>
      <c r="Q37" s="70"/>
      <c r="R37" s="106">
        <f t="shared" si="5"/>
        <v>0</v>
      </c>
    </row>
    <row r="38" spans="1:18" x14ac:dyDescent="0.3">
      <c r="A38" s="8">
        <v>18</v>
      </c>
      <c r="B38" s="21" t="s">
        <v>25</v>
      </c>
      <c r="C38" s="25">
        <v>1</v>
      </c>
      <c r="D38" s="81"/>
      <c r="E38" s="82"/>
      <c r="F38" s="83"/>
      <c r="G38" s="81"/>
      <c r="H38" s="82"/>
      <c r="I38" s="84"/>
      <c r="J38" s="81"/>
      <c r="K38" s="82"/>
      <c r="L38" s="84"/>
      <c r="M38" s="81"/>
      <c r="N38" s="82"/>
      <c r="O38" s="84"/>
      <c r="P38" s="87"/>
      <c r="Q38" s="88"/>
      <c r="R38" s="106">
        <f t="shared" si="5"/>
        <v>0</v>
      </c>
    </row>
    <row r="39" spans="1:18" ht="14.4" thickBot="1" x14ac:dyDescent="0.35">
      <c r="A39" s="8">
        <v>19</v>
      </c>
      <c r="B39" s="21" t="s">
        <v>26</v>
      </c>
      <c r="C39" s="25">
        <v>1</v>
      </c>
      <c r="D39" s="49"/>
      <c r="E39" s="50"/>
      <c r="F39" s="62"/>
      <c r="G39" s="49"/>
      <c r="H39" s="50"/>
      <c r="I39" s="51"/>
      <c r="J39" s="49"/>
      <c r="K39" s="50"/>
      <c r="L39" s="51"/>
      <c r="M39" s="49"/>
      <c r="N39" s="50"/>
      <c r="O39" s="51"/>
      <c r="P39" s="79"/>
      <c r="Q39" s="71"/>
      <c r="R39" s="104">
        <f t="shared" si="5"/>
        <v>0</v>
      </c>
    </row>
    <row r="40" spans="1:18" ht="14.4" thickBot="1" x14ac:dyDescent="0.35"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1:18" x14ac:dyDescent="0.3">
      <c r="A41" s="103" t="s">
        <v>44</v>
      </c>
      <c r="B41" s="99"/>
      <c r="C41" s="100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Q41" s="31" t="s">
        <v>16</v>
      </c>
      <c r="R41" s="96">
        <f>SUM(R9:R39)</f>
        <v>0</v>
      </c>
    </row>
    <row r="42" spans="1:18" x14ac:dyDescent="0.3">
      <c r="A42" s="101"/>
      <c r="B42" s="99"/>
      <c r="C42" s="100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Q42" s="32" t="s">
        <v>30</v>
      </c>
      <c r="R42" s="97"/>
    </row>
    <row r="43" spans="1:18" ht="14.4" thickBot="1" x14ac:dyDescent="0.35">
      <c r="A43" s="99"/>
      <c r="B43" s="99"/>
      <c r="C43" s="100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Q43" s="41" t="s">
        <v>17</v>
      </c>
      <c r="R43" s="98">
        <f>R41+R42</f>
        <v>0</v>
      </c>
    </row>
    <row r="44" spans="1:18" x14ac:dyDescent="0.3">
      <c r="A44" s="99"/>
      <c r="B44" s="99"/>
      <c r="C44" s="102"/>
    </row>
    <row r="45" spans="1:18" x14ac:dyDescent="0.3">
      <c r="A45" s="99"/>
      <c r="B45" s="99"/>
      <c r="C45" s="102"/>
    </row>
    <row r="46" spans="1:18" x14ac:dyDescent="0.3">
      <c r="A46" s="99"/>
      <c r="B46" s="99"/>
      <c r="C46" s="102"/>
    </row>
    <row r="47" spans="1:18" x14ac:dyDescent="0.3">
      <c r="A47" s="99"/>
      <c r="B47" s="99"/>
      <c r="C47" s="102"/>
    </row>
    <row r="48" spans="1:18" x14ac:dyDescent="0.3">
      <c r="A48" s="99"/>
      <c r="B48" s="99"/>
      <c r="C48" s="102"/>
    </row>
  </sheetData>
  <mergeCells count="3">
    <mergeCell ref="A1:R1"/>
    <mergeCell ref="A3:R3"/>
    <mergeCell ref="A5:R5"/>
  </mergeCells>
  <pageMargins left="0.7" right="0.7" top="0.75" bottom="0.75" header="0.3" footer="0.3"/>
  <pageSetup paperSize="9" scale="54" orientation="landscape" r:id="rId1"/>
  <headerFooter>
    <oddFooter>&amp;C&amp;F
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2025-07-03T08:41:42Z</cp:lastPrinted>
  <dcterms:created xsi:type="dcterms:W3CDTF">2017-05-20T09:03:20Z</dcterms:created>
  <dcterms:modified xsi:type="dcterms:W3CDTF">2025-07-03T09:51:58Z</dcterms:modified>
</cp:coreProperties>
</file>